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ganderson_semprautilities_com/Documents/documents/GRC Phase 2/2019 GRC PHASE 2_APPLICATION/Data Requests/SDAP/DR#2/"/>
    </mc:Choice>
  </mc:AlternateContent>
  <xr:revisionPtr revIDLastSave="0" documentId="8_{1E9D0496-F69F-4DBE-96F9-3E43B2B2850C}" xr6:coauthVersionLast="41" xr6:coauthVersionMax="41" xr10:uidLastSave="{00000000-0000-0000-0000-000000000000}"/>
  <bookViews>
    <workbookView xWindow="-120" yWindow="-120" windowWidth="29040" windowHeight="15840" xr2:uid="{E0E2A3ED-BF63-46E3-977A-75D705809C02}"/>
  </bookViews>
  <sheets>
    <sheet name="SDG&amp;E TO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2" l="1"/>
  <c r="B14" i="2"/>
  <c r="D23" i="2"/>
  <c r="D13" i="2" l="1"/>
  <c r="D12" i="2"/>
  <c r="C14" i="2"/>
  <c r="D14" i="2" s="1"/>
  <c r="D11" i="2"/>
  <c r="D22" i="2"/>
  <c r="D20" i="2"/>
  <c r="D19" i="2" l="1"/>
  <c r="D21" i="2" l="1"/>
  <c r="H8" i="2"/>
  <c r="I6" i="2"/>
  <c r="I5" i="2"/>
  <c r="G8" i="2"/>
  <c r="I11" i="2"/>
  <c r="I13" i="2"/>
  <c r="I12" i="2"/>
  <c r="H14" i="2"/>
  <c r="C8" i="2"/>
  <c r="I7" i="2"/>
  <c r="D6" i="2"/>
  <c r="D7" i="2"/>
  <c r="D17" i="2" l="1"/>
  <c r="I8" i="2"/>
  <c r="D18" i="2"/>
  <c r="G14" i="2"/>
  <c r="I14" i="2" s="1"/>
  <c r="D5" i="2"/>
  <c r="B8" i="2"/>
  <c r="D8" i="2" l="1"/>
</calcChain>
</file>

<file path=xl/sharedStrings.xml><?xml version="1.0" encoding="utf-8"?>
<sst xmlns="http://schemas.openxmlformats.org/spreadsheetml/2006/main" count="57" uniqueCount="33">
  <si>
    <t>On Peak</t>
  </si>
  <si>
    <t>Before 2016 GRC</t>
  </si>
  <si>
    <t>After 2016 GRC</t>
  </si>
  <si>
    <t>Off Peak (Formerly Semi Peak)</t>
  </si>
  <si>
    <t>Super Off Peak (Formerly Off Peak)</t>
  </si>
  <si>
    <t>Change</t>
  </si>
  <si>
    <t># of Holidays</t>
  </si>
  <si>
    <t>Total # of weekdays</t>
  </si>
  <si>
    <t>Total # of weekends</t>
  </si>
  <si>
    <t># of Summer Weekdays</t>
  </si>
  <si>
    <t># of Winter Weekdays</t>
  </si>
  <si>
    <t># of Summer Weekends</t>
  </si>
  <si>
    <t># of Winter Weekends</t>
  </si>
  <si>
    <t>Description</t>
  </si>
  <si>
    <t>Total</t>
  </si>
  <si>
    <t>Total # of days</t>
  </si>
  <si>
    <t>Date</t>
  </si>
  <si>
    <t>New Year's Day</t>
  </si>
  <si>
    <t>President's Day</t>
  </si>
  <si>
    <t>Memorial Day</t>
  </si>
  <si>
    <t>Independence Day</t>
  </si>
  <si>
    <t>Labor Day</t>
  </si>
  <si>
    <t>Thanksgiving Day</t>
  </si>
  <si>
    <t>Christmas Day</t>
  </si>
  <si>
    <t>Total Annual Hours</t>
  </si>
  <si>
    <r>
      <t>Description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</si>
  <si>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2019 SDG&amp;E Holidays</t>
  </si>
  <si>
    <t>1) All holidays fall on a weekday in 2019 and are excluded from any weekday calulations or amounts to avoid double counting</t>
  </si>
  <si>
    <r>
      <t>Annual Holiday Hours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</si>
  <si>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Annual Weekend Hours</t>
  </si>
  <si>
    <r>
      <t>Annual Weekday Hours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</si>
  <si>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SDG&amp;E Hours Per Time-of-Use (TOU) Period</t>
  </si>
  <si>
    <t>San Diego Airport Parking (SDAP) Data Request 01 for A.19-03-002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</si>
</sst>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5" xfId="0" applyBorder="1"/>
    <xf numFmtId="0" fontId="0" fillId="0" borderId="7" xfId="0" applyBorder="1"/>
    <xf numFmtId="0" fontId="2" fillId="0" borderId="2" xfId="0" applyFont="1" applyBorder="1"/>
    <xf numFmtId="0" fontId="0" fillId="0" borderId="5" xfId="0" applyFont="1" applyFill="1" applyBorder="1"/>
    <xf numFmtId="0" fontId="5" fillId="0" borderId="0" xfId="2"/>
    <xf numFmtId="43" fontId="1" fillId="0" borderId="0" xfId="1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/>
    <xf numFmtId="0" fontId="2" fillId="0" borderId="10" xfId="0" applyFont="1" applyFill="1" applyBorder="1"/>
    <xf numFmtId="0" fontId="0" fillId="0" borderId="5" xfId="0" applyFont="1" applyBorder="1"/>
    <xf numFmtId="0" fontId="0" fillId="0" borderId="13" xfId="0" applyFont="1" applyFill="1" applyBorder="1"/>
    <xf numFmtId="0" fontId="2" fillId="0" borderId="4" xfId="0" applyFont="1" applyBorder="1" applyAlignment="1">
      <alignment horizontal="center"/>
    </xf>
    <xf numFmtId="0" fontId="0" fillId="0" borderId="0" xfId="0" applyFill="1"/>
    <xf numFmtId="38" fontId="0" fillId="0" borderId="1" xfId="0" applyNumberFormat="1" applyFont="1" applyBorder="1" applyAlignment="1">
      <alignment horizontal="center"/>
    </xf>
    <xf numFmtId="38" fontId="0" fillId="0" borderId="6" xfId="0" applyNumberFormat="1" applyBorder="1" applyAlignment="1">
      <alignment horizontal="center"/>
    </xf>
    <xf numFmtId="38" fontId="0" fillId="0" borderId="8" xfId="0" applyNumberFormat="1" applyFont="1" applyBorder="1" applyAlignment="1">
      <alignment horizontal="center"/>
    </xf>
    <xf numFmtId="38" fontId="0" fillId="0" borderId="9" xfId="0" applyNumberFormat="1" applyBorder="1" applyAlignment="1">
      <alignment horizontal="center"/>
    </xf>
    <xf numFmtId="38" fontId="0" fillId="0" borderId="1" xfId="0" applyNumberFormat="1" applyFont="1" applyFill="1" applyBorder="1" applyAlignment="1">
      <alignment horizontal="center"/>
    </xf>
    <xf numFmtId="38" fontId="0" fillId="0" borderId="6" xfId="0" applyNumberFormat="1" applyFont="1" applyBorder="1" applyAlignment="1">
      <alignment horizontal="center"/>
    </xf>
    <xf numFmtId="38" fontId="0" fillId="0" borderId="14" xfId="0" applyNumberFormat="1" applyFont="1" applyFill="1" applyBorder="1" applyAlignment="1">
      <alignment horizontal="center"/>
    </xf>
    <xf numFmtId="38" fontId="0" fillId="0" borderId="15" xfId="0" applyNumberFormat="1" applyFont="1" applyBorder="1" applyAlignment="1">
      <alignment horizontal="center"/>
    </xf>
    <xf numFmtId="38" fontId="2" fillId="0" borderId="11" xfId="0" applyNumberFormat="1" applyFont="1" applyBorder="1" applyAlignment="1">
      <alignment horizontal="center"/>
    </xf>
    <xf numFmtId="38" fontId="2" fillId="0" borderId="12" xfId="0" applyNumberFormat="1" applyFont="1" applyBorder="1" applyAlignment="1">
      <alignment horizontal="center"/>
    </xf>
    <xf numFmtId="38" fontId="2" fillId="0" borderId="11" xfId="0" applyNumberFormat="1" applyFont="1" applyFill="1" applyBorder="1" applyAlignment="1">
      <alignment horizontal="center"/>
    </xf>
    <xf numFmtId="38" fontId="0" fillId="0" borderId="1" xfId="0" applyNumberFormat="1" applyFill="1" applyBorder="1" applyAlignment="1">
      <alignment horizontal="center"/>
    </xf>
    <xf numFmtId="38" fontId="0" fillId="0" borderId="14" xfId="0" applyNumberFormat="1" applyFill="1" applyBorder="1" applyAlignment="1">
      <alignment horizontal="center"/>
    </xf>
    <xf numFmtId="38" fontId="0" fillId="0" borderId="15" xfId="0" applyNumberForma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7BF88-45E8-460C-A3C5-774D8B421C57}">
  <dimension ref="A1:M46"/>
  <sheetViews>
    <sheetView tabSelected="1" workbookViewId="0">
      <selection activeCell="A3" sqref="A3"/>
    </sheetView>
  </sheetViews>
  <sheetFormatPr defaultRowHeight="15" x14ac:dyDescent="0.25"/>
  <cols>
    <col min="1" max="1" width="49.7109375" bestFit="1" customWidth="1"/>
    <col min="2" max="4" width="15.7109375" customWidth="1"/>
    <col min="5" max="5" width="7.85546875" customWidth="1"/>
    <col min="6" max="6" width="49.7109375" customWidth="1"/>
    <col min="7" max="9" width="15.7109375" customWidth="1"/>
    <col min="10" max="10" width="11.7109375" customWidth="1"/>
    <col min="11" max="11" width="22.42578125" bestFit="1" customWidth="1"/>
    <col min="12" max="12" width="30.42578125" bestFit="1" customWidth="1"/>
    <col min="13" max="13" width="15" bestFit="1" customWidth="1"/>
    <col min="14" max="14" width="14.140625" bestFit="1" customWidth="1"/>
    <col min="15" max="15" width="14.42578125" bestFit="1" customWidth="1"/>
  </cols>
  <sheetData>
    <row r="1" spans="1:13" ht="18.75" x14ac:dyDescent="0.3">
      <c r="A1" s="36" t="s">
        <v>31</v>
      </c>
      <c r="B1" s="36"/>
      <c r="C1" s="36"/>
      <c r="D1" s="36"/>
      <c r="E1" s="36"/>
      <c r="F1" s="36"/>
      <c r="G1" s="36"/>
      <c r="H1" s="36"/>
      <c r="I1" s="36"/>
    </row>
    <row r="2" spans="1:13" ht="18.75" x14ac:dyDescent="0.3">
      <c r="A2" s="36" t="s">
        <v>32</v>
      </c>
      <c r="B2" s="36"/>
      <c r="C2" s="36"/>
      <c r="D2" s="36"/>
      <c r="E2" s="36"/>
      <c r="F2" s="36"/>
      <c r="G2" s="36"/>
      <c r="H2" s="36"/>
      <c r="I2" s="36"/>
    </row>
    <row r="3" spans="1:13" ht="15.75" thickBot="1" x14ac:dyDescent="0.3"/>
    <row r="4" spans="1:13" x14ac:dyDescent="0.25">
      <c r="A4" s="3" t="s">
        <v>24</v>
      </c>
      <c r="B4" s="29" t="s">
        <v>1</v>
      </c>
      <c r="C4" s="29" t="s">
        <v>2</v>
      </c>
      <c r="D4" s="13" t="s">
        <v>5</v>
      </c>
      <c r="E4" s="7"/>
      <c r="F4" s="3" t="s">
        <v>29</v>
      </c>
      <c r="G4" s="31" t="s">
        <v>1</v>
      </c>
      <c r="H4" s="31" t="s">
        <v>2</v>
      </c>
      <c r="I4" s="13" t="s">
        <v>5</v>
      </c>
    </row>
    <row r="5" spans="1:13" x14ac:dyDescent="0.25">
      <c r="A5" s="1" t="s">
        <v>0</v>
      </c>
      <c r="B5" s="26">
        <v>1278</v>
      </c>
      <c r="C5" s="26">
        <v>1825</v>
      </c>
      <c r="D5" s="16">
        <f>C5-B5</f>
        <v>547</v>
      </c>
      <c r="E5" s="6"/>
      <c r="F5" s="11" t="s">
        <v>0</v>
      </c>
      <c r="G5" s="19">
        <v>0</v>
      </c>
      <c r="H5" s="19">
        <v>520</v>
      </c>
      <c r="I5" s="20">
        <f t="shared" ref="I5:I8" si="0">H5-G5</f>
        <v>520</v>
      </c>
    </row>
    <row r="6" spans="1:13" x14ac:dyDescent="0.25">
      <c r="A6" s="1" t="s">
        <v>3</v>
      </c>
      <c r="B6" s="26">
        <v>2786</v>
      </c>
      <c r="C6" s="26">
        <v>3685</v>
      </c>
      <c r="D6" s="16">
        <f t="shared" ref="D6:D8" si="1">C6-B6</f>
        <v>899</v>
      </c>
      <c r="E6" s="6"/>
      <c r="F6" s="4" t="s">
        <v>3</v>
      </c>
      <c r="G6" s="19">
        <v>0</v>
      </c>
      <c r="H6" s="19">
        <v>520</v>
      </c>
      <c r="I6" s="20">
        <f t="shared" si="0"/>
        <v>520</v>
      </c>
    </row>
    <row r="7" spans="1:13" ht="15.75" thickBot="1" x14ac:dyDescent="0.3">
      <c r="A7" s="9" t="s">
        <v>4</v>
      </c>
      <c r="B7" s="27">
        <v>4696</v>
      </c>
      <c r="C7" s="27">
        <v>3250</v>
      </c>
      <c r="D7" s="28">
        <f t="shared" si="1"/>
        <v>-1446</v>
      </c>
      <c r="E7" s="6"/>
      <c r="F7" s="12" t="s">
        <v>4</v>
      </c>
      <c r="G7" s="21">
        <v>2496</v>
      </c>
      <c r="H7" s="21">
        <v>1456</v>
      </c>
      <c r="I7" s="22">
        <f t="shared" si="0"/>
        <v>-1040</v>
      </c>
    </row>
    <row r="8" spans="1:13" ht="16.5" thickTop="1" thickBot="1" x14ac:dyDescent="0.3">
      <c r="A8" s="10" t="s">
        <v>14</v>
      </c>
      <c r="B8" s="25">
        <f>SUM(B5:B7)</f>
        <v>8760</v>
      </c>
      <c r="C8" s="25">
        <f>SUM(C5:C7)</f>
        <v>8760</v>
      </c>
      <c r="D8" s="24">
        <f t="shared" si="1"/>
        <v>0</v>
      </c>
      <c r="E8" s="6"/>
      <c r="F8" s="10" t="s">
        <v>14</v>
      </c>
      <c r="G8" s="25">
        <f>SUM(G5:G7)</f>
        <v>2496</v>
      </c>
      <c r="H8" s="25">
        <f>SUM(H5:H7)</f>
        <v>2496</v>
      </c>
      <c r="I8" s="24">
        <f t="shared" si="0"/>
        <v>0</v>
      </c>
      <c r="K8" s="7"/>
      <c r="L8" s="7"/>
    </row>
    <row r="9" spans="1:13" ht="15.75" thickBot="1" x14ac:dyDescent="0.3">
      <c r="B9" s="14"/>
      <c r="C9" s="14"/>
      <c r="G9" s="14"/>
      <c r="H9" s="14"/>
      <c r="K9" s="6"/>
      <c r="L9" s="6"/>
      <c r="M9" s="5"/>
    </row>
    <row r="10" spans="1:13" ht="17.25" x14ac:dyDescent="0.25">
      <c r="A10" s="3" t="s">
        <v>28</v>
      </c>
      <c r="B10" s="31" t="s">
        <v>1</v>
      </c>
      <c r="C10" s="31" t="s">
        <v>2</v>
      </c>
      <c r="D10" s="13" t="s">
        <v>5</v>
      </c>
      <c r="E10" s="7"/>
      <c r="F10" s="3" t="s">
        <v>30</v>
      </c>
      <c r="G10" s="31" t="s">
        <v>1</v>
      </c>
      <c r="H10" s="31" t="s">
        <v>2</v>
      </c>
      <c r="I10" s="13" t="s">
        <v>5</v>
      </c>
      <c r="K10" s="6"/>
      <c r="L10" s="6"/>
    </row>
    <row r="11" spans="1:13" x14ac:dyDescent="0.25">
      <c r="A11" s="11" t="s">
        <v>0</v>
      </c>
      <c r="B11" s="19">
        <v>0</v>
      </c>
      <c r="C11" s="19">
        <v>35</v>
      </c>
      <c r="D11" s="20">
        <f t="shared" ref="D11:D14" si="2">C11-B11</f>
        <v>35</v>
      </c>
      <c r="E11" s="6"/>
      <c r="F11" s="11" t="s">
        <v>0</v>
      </c>
      <c r="G11" s="19">
        <v>1278</v>
      </c>
      <c r="H11" s="19">
        <v>1270</v>
      </c>
      <c r="I11" s="20">
        <f t="shared" ref="I11:I14" si="3">H11-G11</f>
        <v>-8</v>
      </c>
      <c r="K11" s="6"/>
      <c r="L11" s="6"/>
    </row>
    <row r="12" spans="1:13" x14ac:dyDescent="0.25">
      <c r="A12" s="4" t="s">
        <v>3</v>
      </c>
      <c r="B12" s="19">
        <v>0</v>
      </c>
      <c r="C12" s="19">
        <v>35</v>
      </c>
      <c r="D12" s="20">
        <f t="shared" si="2"/>
        <v>35</v>
      </c>
      <c r="E12" s="6"/>
      <c r="F12" s="4" t="s">
        <v>3</v>
      </c>
      <c r="G12" s="19">
        <v>2786</v>
      </c>
      <c r="H12" s="19">
        <v>3130</v>
      </c>
      <c r="I12" s="20">
        <f t="shared" si="3"/>
        <v>344</v>
      </c>
      <c r="K12" s="6"/>
      <c r="L12" s="6"/>
    </row>
    <row r="13" spans="1:13" ht="15.75" thickBot="1" x14ac:dyDescent="0.3">
      <c r="A13" s="12" t="s">
        <v>4</v>
      </c>
      <c r="B13" s="21">
        <v>168</v>
      </c>
      <c r="C13" s="21">
        <v>98</v>
      </c>
      <c r="D13" s="22">
        <f t="shared" si="2"/>
        <v>-70</v>
      </c>
      <c r="E13" s="6"/>
      <c r="F13" s="12" t="s">
        <v>4</v>
      </c>
      <c r="G13" s="21">
        <v>2032</v>
      </c>
      <c r="H13" s="21">
        <v>1696</v>
      </c>
      <c r="I13" s="22">
        <f t="shared" si="3"/>
        <v>-336</v>
      </c>
      <c r="K13" s="6"/>
      <c r="L13" s="6"/>
    </row>
    <row r="14" spans="1:13" ht="16.5" thickTop="1" thickBot="1" x14ac:dyDescent="0.3">
      <c r="A14" s="10" t="s">
        <v>14</v>
      </c>
      <c r="B14" s="23">
        <f>SUM(B11:B13)</f>
        <v>168</v>
      </c>
      <c r="C14" s="23">
        <f>SUM(C11:C13)</f>
        <v>168</v>
      </c>
      <c r="D14" s="24">
        <f t="shared" si="2"/>
        <v>0</v>
      </c>
      <c r="E14" s="6"/>
      <c r="F14" s="10" t="s">
        <v>14</v>
      </c>
      <c r="G14" s="25">
        <f>SUM(G11:G13)</f>
        <v>6096</v>
      </c>
      <c r="H14" s="25">
        <f>SUM(H11:H13)</f>
        <v>6096</v>
      </c>
      <c r="I14" s="24">
        <f t="shared" si="3"/>
        <v>0</v>
      </c>
      <c r="K14" s="6"/>
      <c r="L14" s="6"/>
    </row>
    <row r="15" spans="1:13" ht="15.75" thickBot="1" x14ac:dyDescent="0.3">
      <c r="E15" s="7"/>
      <c r="F15" s="6"/>
      <c r="K15" s="6"/>
      <c r="L15" s="6"/>
    </row>
    <row r="16" spans="1:13" ht="17.25" x14ac:dyDescent="0.25">
      <c r="A16" s="3" t="s">
        <v>25</v>
      </c>
      <c r="B16" s="29" t="s">
        <v>1</v>
      </c>
      <c r="C16" s="29" t="s">
        <v>2</v>
      </c>
      <c r="D16" s="13" t="s">
        <v>5</v>
      </c>
      <c r="E16" s="6"/>
      <c r="F16" s="37" t="s">
        <v>26</v>
      </c>
      <c r="G16" s="38"/>
    </row>
    <row r="17" spans="1:9" x14ac:dyDescent="0.25">
      <c r="A17" s="11" t="s">
        <v>15</v>
      </c>
      <c r="B17" s="15">
        <v>365</v>
      </c>
      <c r="C17" s="15">
        <v>365</v>
      </c>
      <c r="D17" s="16">
        <f t="shared" ref="D17:D24" si="4">C17-B17</f>
        <v>0</v>
      </c>
      <c r="E17" s="6"/>
      <c r="F17" s="32" t="s">
        <v>13</v>
      </c>
      <c r="G17" s="30" t="s">
        <v>16</v>
      </c>
    </row>
    <row r="18" spans="1:9" x14ac:dyDescent="0.25">
      <c r="A18" s="1" t="s">
        <v>7</v>
      </c>
      <c r="B18" s="15">
        <v>254</v>
      </c>
      <c r="C18" s="15">
        <v>254</v>
      </c>
      <c r="D18" s="16">
        <f t="shared" si="4"/>
        <v>0</v>
      </c>
      <c r="E18" s="6"/>
      <c r="F18" s="1" t="s">
        <v>17</v>
      </c>
      <c r="G18" s="33">
        <v>43466</v>
      </c>
    </row>
    <row r="19" spans="1:9" x14ac:dyDescent="0.25">
      <c r="A19" s="1" t="s">
        <v>9</v>
      </c>
      <c r="B19" s="15">
        <v>129</v>
      </c>
      <c r="C19" s="15">
        <v>107</v>
      </c>
      <c r="D19" s="16">
        <f t="shared" si="4"/>
        <v>-22</v>
      </c>
      <c r="E19" s="6"/>
      <c r="F19" s="1" t="s">
        <v>18</v>
      </c>
      <c r="G19" s="33">
        <v>43514</v>
      </c>
    </row>
    <row r="20" spans="1:9" x14ac:dyDescent="0.25">
      <c r="A20" s="4" t="s">
        <v>10</v>
      </c>
      <c r="B20" s="15">
        <v>125</v>
      </c>
      <c r="C20" s="15">
        <v>147</v>
      </c>
      <c r="D20" s="16">
        <f t="shared" si="4"/>
        <v>22</v>
      </c>
      <c r="F20" s="1" t="s">
        <v>19</v>
      </c>
      <c r="G20" s="33">
        <v>43612</v>
      </c>
    </row>
    <row r="21" spans="1:9" x14ac:dyDescent="0.25">
      <c r="A21" s="1" t="s">
        <v>8</v>
      </c>
      <c r="B21" s="15">
        <v>104</v>
      </c>
      <c r="C21" s="15">
        <v>104</v>
      </c>
      <c r="D21" s="16">
        <f t="shared" si="4"/>
        <v>0</v>
      </c>
      <c r="E21" s="7"/>
      <c r="F21" s="1" t="s">
        <v>20</v>
      </c>
      <c r="G21" s="33">
        <v>43650</v>
      </c>
    </row>
    <row r="22" spans="1:9" x14ac:dyDescent="0.25">
      <c r="A22" s="1" t="s">
        <v>11</v>
      </c>
      <c r="B22" s="15">
        <v>52</v>
      </c>
      <c r="C22" s="15">
        <v>44</v>
      </c>
      <c r="D22" s="16">
        <f t="shared" si="4"/>
        <v>-8</v>
      </c>
      <c r="E22" s="6"/>
      <c r="F22" s="1" t="s">
        <v>21</v>
      </c>
      <c r="G22" s="33">
        <v>43710</v>
      </c>
    </row>
    <row r="23" spans="1:9" x14ac:dyDescent="0.25">
      <c r="A23" s="4" t="s">
        <v>12</v>
      </c>
      <c r="B23" s="15">
        <v>52</v>
      </c>
      <c r="C23" s="15">
        <v>60</v>
      </c>
      <c r="D23" s="16">
        <f t="shared" si="4"/>
        <v>8</v>
      </c>
      <c r="E23" s="6"/>
      <c r="F23" s="1" t="s">
        <v>22</v>
      </c>
      <c r="G23" s="33">
        <v>43797</v>
      </c>
    </row>
    <row r="24" spans="1:9" ht="15.75" thickBot="1" x14ac:dyDescent="0.3">
      <c r="A24" s="2" t="s">
        <v>6</v>
      </c>
      <c r="B24" s="17">
        <v>7</v>
      </c>
      <c r="C24" s="17">
        <v>7</v>
      </c>
      <c r="D24" s="18">
        <f t="shared" si="4"/>
        <v>0</v>
      </c>
      <c r="E24" s="6"/>
      <c r="F24" s="2" t="s">
        <v>23</v>
      </c>
      <c r="G24" s="34">
        <v>43824</v>
      </c>
    </row>
    <row r="25" spans="1:9" x14ac:dyDescent="0.25">
      <c r="E25" s="6"/>
    </row>
    <row r="26" spans="1:9" x14ac:dyDescent="0.25">
      <c r="A26" s="35" t="s">
        <v>27</v>
      </c>
      <c r="B26" s="35"/>
      <c r="C26" s="35"/>
      <c r="D26" s="35"/>
      <c r="E26" s="35"/>
      <c r="F26" s="35"/>
      <c r="G26" s="35"/>
      <c r="H26" s="35"/>
      <c r="I26" s="35"/>
    </row>
    <row r="28" spans="1:9" x14ac:dyDescent="0.25">
      <c r="E28" s="7"/>
    </row>
    <row r="29" spans="1:9" x14ac:dyDescent="0.25">
      <c r="E29" s="6"/>
    </row>
    <row r="30" spans="1:9" x14ac:dyDescent="0.25">
      <c r="E30" s="6"/>
    </row>
    <row r="33" spans="3:9" x14ac:dyDescent="0.25">
      <c r="I33" s="5"/>
    </row>
    <row r="34" spans="3:9" x14ac:dyDescent="0.25">
      <c r="E34" s="6"/>
    </row>
    <row r="40" spans="3:9" x14ac:dyDescent="0.25">
      <c r="C40" s="8"/>
    </row>
    <row r="41" spans="3:9" x14ac:dyDescent="0.25">
      <c r="C41" s="8"/>
    </row>
    <row r="42" spans="3:9" x14ac:dyDescent="0.25">
      <c r="C42" s="8"/>
    </row>
    <row r="43" spans="3:9" x14ac:dyDescent="0.25">
      <c r="C43" s="8"/>
    </row>
    <row r="44" spans="3:9" x14ac:dyDescent="0.25">
      <c r="C44" s="8"/>
    </row>
    <row r="45" spans="3:9" x14ac:dyDescent="0.25">
      <c r="C45" s="8"/>
    </row>
    <row r="46" spans="3:9" x14ac:dyDescent="0.25">
      <c r="C46" s="8"/>
    </row>
  </sheetData>
  <mergeCells count="4">
    <mergeCell ref="A26:I26"/>
    <mergeCell ref="A1:I1"/>
    <mergeCell ref="A2:I2"/>
    <mergeCell ref="F16:G1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63026AED46D945B715A532DC9858DA" ma:contentTypeVersion="10" ma:contentTypeDescription="Create a new document." ma:contentTypeScope="" ma:versionID="37a333c03cc028cc5d6acfa39430ef35">
  <xsd:schema xmlns:xsd="http://www.w3.org/2001/XMLSchema" xmlns:xs="http://www.w3.org/2001/XMLSchema" xmlns:p="http://schemas.microsoft.com/office/2006/metadata/properties" xmlns:ns3="e718818b-85ba-4fc2-a5d9-794799541639" targetNamespace="http://schemas.microsoft.com/office/2006/metadata/properties" ma:root="true" ma:fieldsID="8cbbe7e7bc727cfc995e6f9c82e38638" ns3:_="">
    <xsd:import namespace="e718818b-85ba-4fc2-a5d9-79479954163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18818b-85ba-4fc2-a5d9-7947995416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9D1FA7-00BF-4B70-8453-72B90DE0E810}">
  <ds:schemaRefs>
    <ds:schemaRef ds:uri="e718818b-85ba-4fc2-a5d9-79479954163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7FC2A0-210C-46F9-A373-0D44EEE0BC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722F59-7D66-43ED-8ADA-1B2DDA785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18818b-85ba-4fc2-a5d9-7947995416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SDG&amp;E TOU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Woldegiorgis, Shewit T</dc:creator>
  <cp:lastModifiedBy>Anderson, Gregory S</cp:lastModifiedBy>
  <dcterms:created xsi:type="dcterms:W3CDTF">2019-05-20T14:36:46Z</dcterms:created>
  <dcterms:modified xsi:type="dcterms:W3CDTF">2019-12-16T22:56:41Z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0x0101006963026AED46D945B715A532DC9858DA</vt:lpwstr>
  </property>
</Properties>
</file>